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Users\Public\compartida\jpg publicitarios\Pagina  Web\DOCUMENTOS PARA PAGINA WEB\normatividad\"/>
    </mc:Choice>
  </mc:AlternateContent>
  <bookViews>
    <workbookView xWindow="0" yWindow="0" windowWidth="25200" windowHeight="11985"/>
  </bookViews>
  <sheets>
    <sheet name="Velocidad" sheetId="1" r:id="rId1"/>
    <sheet name="Proporción" sheetId="2" r:id="rId2"/>
    <sheet name="Retardo" sheetId="3" r:id="rId3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3" l="1"/>
  <c r="E4" i="3"/>
  <c r="L13" i="1"/>
  <c r="M13" i="1"/>
  <c r="L14" i="1"/>
  <c r="M14" i="1"/>
  <c r="L15" i="1"/>
  <c r="M15" i="1"/>
  <c r="L16" i="1"/>
  <c r="M16" i="1"/>
  <c r="M12" i="1"/>
  <c r="L12" i="1"/>
  <c r="L5" i="1"/>
  <c r="M5" i="1"/>
  <c r="L6" i="1"/>
  <c r="M6" i="1"/>
  <c r="L7" i="1"/>
  <c r="M7" i="1"/>
  <c r="L8" i="1"/>
  <c r="M8" i="1"/>
  <c r="L9" i="1"/>
  <c r="M9" i="1"/>
  <c r="L10" i="1"/>
  <c r="M10" i="1"/>
  <c r="L11" i="1"/>
  <c r="M11" i="1"/>
  <c r="M4" i="1"/>
  <c r="L4" i="1"/>
  <c r="D16" i="1"/>
  <c r="F16" i="1"/>
  <c r="H16" i="1"/>
  <c r="D15" i="1"/>
  <c r="F15" i="1"/>
  <c r="G15" i="1"/>
  <c r="H15" i="1"/>
  <c r="J15" i="1"/>
  <c r="D14" i="1"/>
  <c r="F14" i="1"/>
  <c r="G14" i="1"/>
  <c r="H14" i="1"/>
  <c r="D13" i="1"/>
  <c r="F13" i="1"/>
  <c r="G13" i="1"/>
  <c r="K13" i="1"/>
  <c r="I13" i="1"/>
  <c r="H13" i="1"/>
  <c r="J13" i="1"/>
  <c r="D12" i="1"/>
  <c r="F12" i="1"/>
  <c r="G12" i="1"/>
  <c r="H12" i="1"/>
  <c r="F6" i="1"/>
  <c r="H6" i="1"/>
  <c r="F7" i="1"/>
  <c r="H7" i="1"/>
  <c r="F8" i="1"/>
  <c r="H8" i="1"/>
  <c r="F9" i="1"/>
  <c r="H9" i="1"/>
  <c r="F10" i="1"/>
  <c r="J10" i="1"/>
  <c r="F11" i="1"/>
  <c r="H11" i="1"/>
  <c r="F5" i="1"/>
  <c r="H5" i="1"/>
  <c r="F4" i="1"/>
  <c r="H4" i="1"/>
  <c r="D6" i="1"/>
  <c r="D7" i="1"/>
  <c r="D8" i="1"/>
  <c r="D9" i="1"/>
  <c r="D10" i="1"/>
  <c r="D11" i="1"/>
  <c r="D5" i="1"/>
  <c r="D4" i="1"/>
  <c r="J16" i="1"/>
  <c r="G16" i="1"/>
  <c r="K15" i="1"/>
  <c r="I15" i="1"/>
  <c r="I14" i="1"/>
  <c r="K14" i="1"/>
  <c r="J14" i="1"/>
  <c r="K12" i="1"/>
  <c r="I12" i="1"/>
  <c r="J12" i="1"/>
  <c r="G6" i="1"/>
  <c r="H10" i="1"/>
  <c r="G4" i="1"/>
  <c r="G9" i="1"/>
  <c r="J4" i="1"/>
  <c r="J9" i="1"/>
  <c r="J6" i="1"/>
  <c r="G5" i="1"/>
  <c r="G8" i="1"/>
  <c r="J5" i="1"/>
  <c r="J8" i="1"/>
  <c r="G10" i="1"/>
  <c r="G11" i="1"/>
  <c r="G7" i="1"/>
  <c r="J11" i="1"/>
  <c r="J7" i="1"/>
  <c r="I16" i="1"/>
  <c r="K16" i="1"/>
  <c r="I7" i="1"/>
  <c r="K7" i="1"/>
  <c r="I11" i="1"/>
  <c r="K11" i="1"/>
  <c r="I8" i="1"/>
  <c r="K8" i="1"/>
  <c r="I10" i="1"/>
  <c r="K10" i="1"/>
  <c r="I5" i="1"/>
  <c r="K5" i="1"/>
  <c r="I9" i="1"/>
  <c r="K9" i="1"/>
  <c r="I4" i="1"/>
  <c r="K4" i="1"/>
  <c r="K6" i="1"/>
  <c r="I6" i="1"/>
</calcChain>
</file>

<file path=xl/sharedStrings.xml><?xml version="1.0" encoding="utf-8"?>
<sst xmlns="http://schemas.openxmlformats.org/spreadsheetml/2006/main" count="64" uniqueCount="19">
  <si>
    <t>VELOCIDAD DE TRANSMISION DE DATOS ALCANZADA</t>
  </si>
  <si>
    <t>Tecnología</t>
  </si>
  <si>
    <t>Grupos de departamentos / municipios</t>
  </si>
  <si>
    <t>Número de muestras</t>
  </si>
  <si>
    <t>Velocidad máxima</t>
  </si>
  <si>
    <t>Velocidad media</t>
  </si>
  <si>
    <t>Velocidad mínima</t>
  </si>
  <si>
    <t>Desviación estándar</t>
  </si>
  <si>
    <t>Oferta de velocidad</t>
  </si>
  <si>
    <t>Down</t>
  </si>
  <si>
    <t>Up</t>
  </si>
  <si>
    <t>PROPORCIÓN DE TRANSMISIONES DE DATOS FALLIDAS</t>
  </si>
  <si>
    <t>% transmisiones fallidas</t>
  </si>
  <si>
    <t>RETARDO EN UN SENTIDO</t>
  </si>
  <si>
    <t>Tiempo medio de retardo</t>
  </si>
  <si>
    <t>Fibra óptica</t>
  </si>
  <si>
    <t>Radio Enlace</t>
  </si>
  <si>
    <t>Granada / Vistahermosa / Lejanías / Fuente de Oro</t>
  </si>
  <si>
    <t>Radio 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</si>
</sst>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/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9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B8" sqref="B8"/>
    </sheetView>
  </sheetViews>
  <sheetFormatPr baseColWidth="10" defaultRowHeight="15" x14ac:dyDescent="0.25"/>
  <cols>
    <col min="1" max="1" width="15.7109375" customWidth="1"/>
    <col min="2" max="2" width="28.7109375" customWidth="1"/>
    <col min="3" max="3" width="15.7109375" style="1" customWidth="1"/>
    <col min="4" max="4" width="15.7109375" customWidth="1"/>
    <col min="5" max="5" width="15.7109375" style="2" customWidth="1"/>
    <col min="6" max="13" width="15.7109375" customWidth="1"/>
  </cols>
  <sheetData>
    <row r="1" spans="1:13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5">
      <c r="A2" s="11" t="s">
        <v>1</v>
      </c>
      <c r="B2" s="14" t="s">
        <v>2</v>
      </c>
      <c r="C2" s="13" t="s">
        <v>8</v>
      </c>
      <c r="D2" s="13"/>
      <c r="E2" s="11" t="s">
        <v>3</v>
      </c>
      <c r="F2" s="13" t="s">
        <v>4</v>
      </c>
      <c r="G2" s="13"/>
      <c r="H2" s="13" t="s">
        <v>5</v>
      </c>
      <c r="I2" s="13"/>
      <c r="J2" s="13" t="s">
        <v>6</v>
      </c>
      <c r="K2" s="13"/>
      <c r="L2" s="13" t="s">
        <v>7</v>
      </c>
      <c r="M2" s="13"/>
    </row>
    <row r="3" spans="1:13" x14ac:dyDescent="0.25">
      <c r="A3" s="11"/>
      <c r="B3" s="14"/>
      <c r="C3" s="9" t="s">
        <v>9</v>
      </c>
      <c r="D3" s="10" t="s">
        <v>10</v>
      </c>
      <c r="E3" s="11"/>
      <c r="F3" s="10" t="s">
        <v>9</v>
      </c>
      <c r="G3" s="10" t="s">
        <v>10</v>
      </c>
      <c r="H3" s="10" t="s">
        <v>9</v>
      </c>
      <c r="I3" s="10" t="s">
        <v>10</v>
      </c>
      <c r="J3" s="10" t="s">
        <v>9</v>
      </c>
      <c r="K3" s="10" t="s">
        <v>10</v>
      </c>
      <c r="L3" s="10" t="s">
        <v>9</v>
      </c>
      <c r="M3" s="10" t="s">
        <v>10</v>
      </c>
    </row>
    <row r="4" spans="1:13" ht="30" x14ac:dyDescent="0.25">
      <c r="A4" s="4" t="s">
        <v>16</v>
      </c>
      <c r="B4" s="3" t="s">
        <v>17</v>
      </c>
      <c r="C4" s="2">
        <v>1</v>
      </c>
      <c r="D4" s="6">
        <f>C4*50%</f>
        <v>0.5</v>
      </c>
      <c r="E4" s="2">
        <v>40</v>
      </c>
      <c r="F4">
        <f>C4*1024</f>
        <v>1024</v>
      </c>
      <c r="G4">
        <f>F4*50%</f>
        <v>512</v>
      </c>
      <c r="H4">
        <f>F4*75%</f>
        <v>768</v>
      </c>
      <c r="I4">
        <f>G4*75%</f>
        <v>384</v>
      </c>
      <c r="J4">
        <f>F4*50%</f>
        <v>512</v>
      </c>
      <c r="K4">
        <f>G4*50%</f>
        <v>256</v>
      </c>
      <c r="L4">
        <f>SQRT(F4)</f>
        <v>32</v>
      </c>
      <c r="M4" s="5">
        <f>SQRT(G4)</f>
        <v>22.627416997969522</v>
      </c>
    </row>
    <row r="5" spans="1:13" ht="30" x14ac:dyDescent="0.25">
      <c r="A5" s="4" t="s">
        <v>16</v>
      </c>
      <c r="B5" s="3" t="s">
        <v>17</v>
      </c>
      <c r="C5" s="2">
        <v>2</v>
      </c>
      <c r="D5" s="7">
        <f>C5*50%</f>
        <v>1</v>
      </c>
      <c r="E5" s="2">
        <v>200</v>
      </c>
      <c r="F5">
        <f>C5*1024</f>
        <v>2048</v>
      </c>
      <c r="G5">
        <f>F5*50%</f>
        <v>1024</v>
      </c>
      <c r="H5">
        <f>F5*75%</f>
        <v>1536</v>
      </c>
      <c r="I5">
        <f>G5*75%</f>
        <v>768</v>
      </c>
      <c r="J5">
        <f>F5*50%</f>
        <v>1024</v>
      </c>
      <c r="K5">
        <f>G5*50%</f>
        <v>512</v>
      </c>
      <c r="L5" s="5">
        <f t="shared" ref="L5:L11" si="0">SQRT(F5)</f>
        <v>45.254833995939045</v>
      </c>
      <c r="M5">
        <f t="shared" ref="M5:M11" si="1">SQRT(G5)</f>
        <v>32</v>
      </c>
    </row>
    <row r="6" spans="1:13" ht="30" x14ac:dyDescent="0.25">
      <c r="A6" s="4" t="s">
        <v>16</v>
      </c>
      <c r="B6" s="3" t="s">
        <v>17</v>
      </c>
      <c r="C6" s="2">
        <v>3</v>
      </c>
      <c r="D6" s="6">
        <f t="shared" ref="D6:D16" si="2">C6*50%</f>
        <v>1.5</v>
      </c>
      <c r="E6" s="2">
        <v>50</v>
      </c>
      <c r="F6">
        <f t="shared" ref="F6:F16" si="3">C6*1024</f>
        <v>3072</v>
      </c>
      <c r="G6">
        <f t="shared" ref="G6:G16" si="4">F6*50%</f>
        <v>1536</v>
      </c>
      <c r="H6">
        <f t="shared" ref="H6:H16" si="5">F6*75%</f>
        <v>2304</v>
      </c>
      <c r="I6">
        <f t="shared" ref="I6:I16" si="6">G6*75%</f>
        <v>1152</v>
      </c>
      <c r="J6">
        <f t="shared" ref="J6:J16" si="7">F6*50%</f>
        <v>1536</v>
      </c>
      <c r="K6">
        <f t="shared" ref="K6:K16" si="8">G6*50%</f>
        <v>768</v>
      </c>
      <c r="L6" s="5">
        <f t="shared" si="0"/>
        <v>55.42562584220407</v>
      </c>
      <c r="M6" s="5">
        <f t="shared" si="1"/>
        <v>39.191835884530846</v>
      </c>
    </row>
    <row r="7" spans="1:13" ht="30" x14ac:dyDescent="0.25">
      <c r="A7" s="4" t="s">
        <v>16</v>
      </c>
      <c r="B7" s="3" t="s">
        <v>17</v>
      </c>
      <c r="C7" s="2">
        <v>4</v>
      </c>
      <c r="D7" s="7">
        <f t="shared" si="2"/>
        <v>2</v>
      </c>
      <c r="E7" s="2">
        <v>200</v>
      </c>
      <c r="F7">
        <f t="shared" si="3"/>
        <v>4096</v>
      </c>
      <c r="G7">
        <f t="shared" si="4"/>
        <v>2048</v>
      </c>
      <c r="H7">
        <f t="shared" si="5"/>
        <v>3072</v>
      </c>
      <c r="I7">
        <f t="shared" si="6"/>
        <v>1536</v>
      </c>
      <c r="J7">
        <f t="shared" si="7"/>
        <v>2048</v>
      </c>
      <c r="K7">
        <f t="shared" si="8"/>
        <v>1024</v>
      </c>
      <c r="L7">
        <f t="shared" si="0"/>
        <v>64</v>
      </c>
      <c r="M7" s="5">
        <f t="shared" si="1"/>
        <v>45.254833995939045</v>
      </c>
    </row>
    <row r="8" spans="1:13" ht="30" x14ac:dyDescent="0.25">
      <c r="A8" s="4" t="s">
        <v>16</v>
      </c>
      <c r="B8" s="3" t="s">
        <v>17</v>
      </c>
      <c r="C8" s="2">
        <v>5</v>
      </c>
      <c r="D8" s="6">
        <f t="shared" si="2"/>
        <v>2.5</v>
      </c>
      <c r="E8" s="2">
        <v>5</v>
      </c>
      <c r="F8">
        <f t="shared" si="3"/>
        <v>5120</v>
      </c>
      <c r="G8">
        <f t="shared" si="4"/>
        <v>2560</v>
      </c>
      <c r="H8">
        <f t="shared" si="5"/>
        <v>3840</v>
      </c>
      <c r="I8">
        <f t="shared" si="6"/>
        <v>1920</v>
      </c>
      <c r="J8">
        <f t="shared" si="7"/>
        <v>2560</v>
      </c>
      <c r="K8">
        <f t="shared" si="8"/>
        <v>1280</v>
      </c>
      <c r="L8" s="5">
        <f t="shared" si="0"/>
        <v>71.554175279993274</v>
      </c>
      <c r="M8" s="5">
        <f t="shared" si="1"/>
        <v>50.596442562694072</v>
      </c>
    </row>
    <row r="9" spans="1:13" ht="30" x14ac:dyDescent="0.25">
      <c r="A9" s="4" t="s">
        <v>16</v>
      </c>
      <c r="B9" s="3" t="s">
        <v>17</v>
      </c>
      <c r="C9" s="2">
        <v>6</v>
      </c>
      <c r="D9" s="7">
        <f t="shared" si="2"/>
        <v>3</v>
      </c>
      <c r="E9" s="2">
        <v>120</v>
      </c>
      <c r="F9">
        <f t="shared" si="3"/>
        <v>6144</v>
      </c>
      <c r="G9">
        <f t="shared" si="4"/>
        <v>3072</v>
      </c>
      <c r="H9">
        <f t="shared" si="5"/>
        <v>4608</v>
      </c>
      <c r="I9">
        <f t="shared" si="6"/>
        <v>2304</v>
      </c>
      <c r="J9">
        <f t="shared" si="7"/>
        <v>3072</v>
      </c>
      <c r="K9">
        <f t="shared" si="8"/>
        <v>1536</v>
      </c>
      <c r="L9" s="5">
        <f t="shared" si="0"/>
        <v>78.383671769061692</v>
      </c>
      <c r="M9" s="5">
        <f t="shared" si="1"/>
        <v>55.42562584220407</v>
      </c>
    </row>
    <row r="10" spans="1:13" ht="30" x14ac:dyDescent="0.25">
      <c r="A10" s="4" t="s">
        <v>16</v>
      </c>
      <c r="B10" s="3" t="s">
        <v>17</v>
      </c>
      <c r="C10" s="2">
        <v>8</v>
      </c>
      <c r="D10" s="7">
        <f t="shared" si="2"/>
        <v>4</v>
      </c>
      <c r="E10" s="2">
        <v>10</v>
      </c>
      <c r="F10">
        <f t="shared" si="3"/>
        <v>8192</v>
      </c>
      <c r="G10">
        <f t="shared" si="4"/>
        <v>4096</v>
      </c>
      <c r="H10">
        <f t="shared" si="5"/>
        <v>6144</v>
      </c>
      <c r="I10">
        <f t="shared" si="6"/>
        <v>3072</v>
      </c>
      <c r="J10">
        <f t="shared" si="7"/>
        <v>4096</v>
      </c>
      <c r="K10">
        <f t="shared" si="8"/>
        <v>2048</v>
      </c>
      <c r="L10" s="5">
        <f t="shared" si="0"/>
        <v>90.509667991878089</v>
      </c>
      <c r="M10">
        <f t="shared" si="1"/>
        <v>64</v>
      </c>
    </row>
    <row r="11" spans="1:13" ht="30" x14ac:dyDescent="0.25">
      <c r="A11" s="4" t="s">
        <v>16</v>
      </c>
      <c r="B11" s="3" t="s">
        <v>17</v>
      </c>
      <c r="C11" s="2">
        <v>10</v>
      </c>
      <c r="D11" s="7">
        <f t="shared" si="2"/>
        <v>5</v>
      </c>
      <c r="E11" s="2">
        <v>2</v>
      </c>
      <c r="F11">
        <f t="shared" si="3"/>
        <v>10240</v>
      </c>
      <c r="G11">
        <f t="shared" si="4"/>
        <v>5120</v>
      </c>
      <c r="H11">
        <f t="shared" si="5"/>
        <v>7680</v>
      </c>
      <c r="I11">
        <f t="shared" si="6"/>
        <v>3840</v>
      </c>
      <c r="J11">
        <f t="shared" si="7"/>
        <v>5120</v>
      </c>
      <c r="K11">
        <f t="shared" si="8"/>
        <v>2560</v>
      </c>
      <c r="L11" s="5">
        <f t="shared" si="0"/>
        <v>101.19288512538814</v>
      </c>
      <c r="M11" s="5">
        <f t="shared" si="1"/>
        <v>71.554175279993274</v>
      </c>
    </row>
    <row r="12" spans="1:13" ht="30" x14ac:dyDescent="0.25">
      <c r="A12" s="4" t="s">
        <v>15</v>
      </c>
      <c r="B12" s="3" t="s">
        <v>17</v>
      </c>
      <c r="C12" s="2">
        <v>6</v>
      </c>
      <c r="D12" s="7">
        <f t="shared" si="2"/>
        <v>3</v>
      </c>
      <c r="E12" s="2">
        <v>300</v>
      </c>
      <c r="F12">
        <f t="shared" si="3"/>
        <v>6144</v>
      </c>
      <c r="G12">
        <f t="shared" si="4"/>
        <v>3072</v>
      </c>
      <c r="H12">
        <f t="shared" si="5"/>
        <v>4608</v>
      </c>
      <c r="I12">
        <f t="shared" si="6"/>
        <v>2304</v>
      </c>
      <c r="J12">
        <f t="shared" si="7"/>
        <v>3072</v>
      </c>
      <c r="K12">
        <f t="shared" si="8"/>
        <v>1536</v>
      </c>
      <c r="L12" s="5">
        <f>SQRT(F12)</f>
        <v>78.383671769061692</v>
      </c>
      <c r="M12" s="5">
        <f>SQRT(G12)</f>
        <v>55.42562584220407</v>
      </c>
    </row>
    <row r="13" spans="1:13" ht="30" x14ac:dyDescent="0.25">
      <c r="A13" s="4" t="s">
        <v>15</v>
      </c>
      <c r="B13" s="3" t="s">
        <v>17</v>
      </c>
      <c r="C13" s="2">
        <v>10</v>
      </c>
      <c r="D13" s="7">
        <f t="shared" si="2"/>
        <v>5</v>
      </c>
      <c r="E13" s="2">
        <v>80</v>
      </c>
      <c r="F13">
        <f t="shared" si="3"/>
        <v>10240</v>
      </c>
      <c r="G13">
        <f t="shared" si="4"/>
        <v>5120</v>
      </c>
      <c r="H13">
        <f t="shared" si="5"/>
        <v>7680</v>
      </c>
      <c r="I13">
        <f t="shared" si="6"/>
        <v>3840</v>
      </c>
      <c r="J13">
        <f t="shared" si="7"/>
        <v>5120</v>
      </c>
      <c r="K13">
        <f t="shared" si="8"/>
        <v>2560</v>
      </c>
      <c r="L13" s="5">
        <f t="shared" ref="L13:L16" si="9">SQRT(F13)</f>
        <v>101.19288512538814</v>
      </c>
      <c r="M13" s="5">
        <f t="shared" ref="M13:M16" si="10">SQRT(G13)</f>
        <v>71.554175279993274</v>
      </c>
    </row>
    <row r="14" spans="1:13" ht="30" x14ac:dyDescent="0.25">
      <c r="A14" s="4" t="s">
        <v>15</v>
      </c>
      <c r="B14" s="3" t="s">
        <v>17</v>
      </c>
      <c r="C14" s="2">
        <v>15</v>
      </c>
      <c r="D14" s="7">
        <f t="shared" si="2"/>
        <v>7.5</v>
      </c>
      <c r="E14" s="2">
        <v>10</v>
      </c>
      <c r="F14">
        <f t="shared" si="3"/>
        <v>15360</v>
      </c>
      <c r="G14">
        <f t="shared" si="4"/>
        <v>7680</v>
      </c>
      <c r="H14">
        <f t="shared" si="5"/>
        <v>11520</v>
      </c>
      <c r="I14">
        <f t="shared" si="6"/>
        <v>5760</v>
      </c>
      <c r="J14">
        <f t="shared" si="7"/>
        <v>7680</v>
      </c>
      <c r="K14">
        <f t="shared" si="8"/>
        <v>3840</v>
      </c>
      <c r="L14" s="5">
        <f t="shared" si="9"/>
        <v>123.93546707863734</v>
      </c>
      <c r="M14" s="5">
        <f t="shared" si="10"/>
        <v>87.635609200826579</v>
      </c>
    </row>
    <row r="15" spans="1:13" ht="30" x14ac:dyDescent="0.25">
      <c r="A15" s="4" t="s">
        <v>15</v>
      </c>
      <c r="B15" s="3" t="s">
        <v>17</v>
      </c>
      <c r="C15" s="2">
        <v>25</v>
      </c>
      <c r="D15" s="7">
        <f t="shared" si="2"/>
        <v>12.5</v>
      </c>
      <c r="E15" s="2">
        <v>20</v>
      </c>
      <c r="F15">
        <f t="shared" si="3"/>
        <v>25600</v>
      </c>
      <c r="G15">
        <f t="shared" si="4"/>
        <v>12800</v>
      </c>
      <c r="H15">
        <f t="shared" si="5"/>
        <v>19200</v>
      </c>
      <c r="I15">
        <f t="shared" si="6"/>
        <v>9600</v>
      </c>
      <c r="J15">
        <f t="shared" si="7"/>
        <v>12800</v>
      </c>
      <c r="K15">
        <f t="shared" si="8"/>
        <v>6400</v>
      </c>
      <c r="L15" s="5">
        <f t="shared" si="9"/>
        <v>160</v>
      </c>
      <c r="M15" s="5">
        <f t="shared" si="10"/>
        <v>113.13708498984761</v>
      </c>
    </row>
    <row r="16" spans="1:13" ht="30" x14ac:dyDescent="0.25">
      <c r="A16" s="4" t="s">
        <v>15</v>
      </c>
      <c r="B16" s="3" t="s">
        <v>17</v>
      </c>
      <c r="C16" s="2">
        <v>35</v>
      </c>
      <c r="D16" s="7">
        <f t="shared" si="2"/>
        <v>17.5</v>
      </c>
      <c r="E16" s="2">
        <v>10</v>
      </c>
      <c r="F16">
        <f t="shared" si="3"/>
        <v>35840</v>
      </c>
      <c r="G16">
        <f t="shared" si="4"/>
        <v>17920</v>
      </c>
      <c r="H16">
        <f t="shared" si="5"/>
        <v>26880</v>
      </c>
      <c r="I16">
        <f t="shared" si="6"/>
        <v>13440</v>
      </c>
      <c r="J16">
        <f t="shared" si="7"/>
        <v>17920</v>
      </c>
      <c r="K16">
        <f t="shared" si="8"/>
        <v>8960</v>
      </c>
      <c r="L16" s="5">
        <f t="shared" si="9"/>
        <v>189.31455305918772</v>
      </c>
      <c r="M16" s="5">
        <f t="shared" si="10"/>
        <v>133.86560424545209</v>
      </c>
    </row>
  </sheetData>
  <mergeCells count="9">
    <mergeCell ref="A2:A3"/>
    <mergeCell ref="A1:M1"/>
    <mergeCell ref="E2:E3"/>
    <mergeCell ref="C2:D2"/>
    <mergeCell ref="F2:G2"/>
    <mergeCell ref="H2:I2"/>
    <mergeCell ref="J2:K2"/>
    <mergeCell ref="L2:M2"/>
    <mergeCell ref="B2:B3"/>
  </mergeCells>
  <pageMargins left="0.7" right="0.7" top="0.75" bottom="0.75" header="0.3" footer="0.3"/>
  <webPublishItems count="1">
    <webPublishItem id="27121" divId="formato 19 mintic_27121" sourceType="sheet" destinationFile="\\192.168.0.2\Users\Public\compartida\jpg publicitarios\Pagina  Web\menismos de filtrado\formato 19 primer trimestre 2020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B23" sqref="B23"/>
    </sheetView>
  </sheetViews>
  <sheetFormatPr baseColWidth="10" defaultRowHeight="15" x14ac:dyDescent="0.25"/>
  <cols>
    <col min="1" max="1" width="15.7109375" customWidth="1"/>
    <col min="2" max="2" width="28.7109375" customWidth="1"/>
    <col min="3" max="3" width="15.7109375" customWidth="1"/>
    <col min="4" max="4" width="18.7109375" customWidth="1"/>
  </cols>
  <sheetData>
    <row r="1" spans="1:4" x14ac:dyDescent="0.25">
      <c r="A1" s="12" t="s">
        <v>11</v>
      </c>
      <c r="B1" s="12"/>
      <c r="C1" s="12"/>
      <c r="D1" s="12"/>
    </row>
    <row r="2" spans="1:4" x14ac:dyDescent="0.25">
      <c r="A2" s="15" t="s">
        <v>1</v>
      </c>
      <c r="B2" s="14" t="s">
        <v>2</v>
      </c>
      <c r="C2" s="14" t="s">
        <v>3</v>
      </c>
      <c r="D2" s="14" t="s">
        <v>12</v>
      </c>
    </row>
    <row r="3" spans="1:4" x14ac:dyDescent="0.25">
      <c r="A3" s="15"/>
      <c r="B3" s="14"/>
      <c r="C3" s="14"/>
      <c r="D3" s="14"/>
    </row>
    <row r="4" spans="1:4" ht="30" x14ac:dyDescent="0.25">
      <c r="A4" s="4" t="s">
        <v>18</v>
      </c>
      <c r="B4" s="3" t="s">
        <v>17</v>
      </c>
      <c r="C4">
        <v>500</v>
      </c>
      <c r="D4" s="8">
        <v>0.05</v>
      </c>
    </row>
    <row r="5" spans="1:4" ht="30" x14ac:dyDescent="0.25">
      <c r="A5" s="4" t="s">
        <v>15</v>
      </c>
      <c r="B5" s="3" t="s">
        <v>17</v>
      </c>
      <c r="C5">
        <v>500</v>
      </c>
      <c r="D5" s="8">
        <v>0.01</v>
      </c>
    </row>
  </sheetData>
  <mergeCells count="5">
    <mergeCell ref="A2:A3"/>
    <mergeCell ref="B2:B3"/>
    <mergeCell ref="C2:C3"/>
    <mergeCell ref="D2:D3"/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B20" sqref="B20"/>
    </sheetView>
  </sheetViews>
  <sheetFormatPr baseColWidth="10" defaultRowHeight="15" x14ac:dyDescent="0.25"/>
  <cols>
    <col min="1" max="1" width="15.7109375" customWidth="1"/>
    <col min="2" max="2" width="28.7109375" customWidth="1"/>
    <col min="3" max="3" width="15.7109375" customWidth="1"/>
    <col min="4" max="4" width="18.7109375" customWidth="1"/>
    <col min="5" max="5" width="17.7109375" customWidth="1"/>
  </cols>
  <sheetData>
    <row r="1" spans="1:5" x14ac:dyDescent="0.25">
      <c r="A1" s="16" t="s">
        <v>13</v>
      </c>
      <c r="B1" s="16"/>
      <c r="C1" s="16"/>
      <c r="D1" s="16"/>
      <c r="E1" s="16"/>
    </row>
    <row r="2" spans="1:5" x14ac:dyDescent="0.25">
      <c r="A2" s="17" t="s">
        <v>1</v>
      </c>
      <c r="B2" s="19" t="s">
        <v>2</v>
      </c>
      <c r="C2" s="19" t="s">
        <v>3</v>
      </c>
      <c r="D2" s="19" t="s">
        <v>14</v>
      </c>
      <c r="E2" s="19" t="s">
        <v>7</v>
      </c>
    </row>
    <row r="3" spans="1:5" x14ac:dyDescent="0.25">
      <c r="A3" s="18"/>
      <c r="B3" s="20"/>
      <c r="C3" s="20"/>
      <c r="D3" s="20"/>
      <c r="E3" s="20"/>
    </row>
    <row r="4" spans="1:5" ht="30" x14ac:dyDescent="0.25">
      <c r="A4" s="4" t="s">
        <v>18</v>
      </c>
      <c r="B4" s="3" t="s">
        <v>17</v>
      </c>
      <c r="C4">
        <v>500</v>
      </c>
      <c r="D4">
        <v>27.65</v>
      </c>
      <c r="E4" s="5">
        <f>SQRT(D4)</f>
        <v>5.2583267300539625</v>
      </c>
    </row>
    <row r="5" spans="1:5" ht="30" x14ac:dyDescent="0.25">
      <c r="A5" s="4" t="s">
        <v>15</v>
      </c>
      <c r="B5" s="3" t="s">
        <v>17</v>
      </c>
      <c r="C5">
        <v>500</v>
      </c>
      <c r="D5">
        <v>15.43</v>
      </c>
      <c r="E5" s="5">
        <f>SQRT(D5)</f>
        <v>3.9281038682804712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Velocidad</vt:lpstr>
      <vt:lpstr>Proporción</vt:lpstr>
      <vt:lpstr>Retardo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virtual2</dc:creator>
  <cp:lastModifiedBy>LUCAS FORERO</cp:lastModifiedBy>
  <dcterms:created xsi:type="dcterms:W3CDTF">2020-07-29T20:28:58Z</dcterms:created>
  <dcterms:modified xsi:type="dcterms:W3CDTF">2020-09-07T14:12:28Z</dcterms:modified>
</cp:coreProperties>
</file>